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<sst xmlns="http://schemas.openxmlformats.org/spreadsheetml/2006/main" count="74" uniqueCount="58">
  <si>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</si>
  <si>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</si>
  <si>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</si>
  <si>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</si>
  <si>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</si>
  <si>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</si>
  <si>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</si>
  <si>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</si>
  <si>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</si>
  <si>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</si>
  <si>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</si>
  <si>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</si>
  <si>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</si>
  <si>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</si>
  <si>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</si>
  <si>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</si>
  <si>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</si>
  <si>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</si>
  <si>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</si>
  <si>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</si>
  <si>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</si>
  <si>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</si>
  <si>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</si>
  <si>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</si>
  <si>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</si>
  <si>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</si>
  <si>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</si>
  <si>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</si>
  <si>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</si>
  <si>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</si>
  <si>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</si>
  <si>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</si>
  <si>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</si>
  <si>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</si>
  <si>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</si>
  <si>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</si>
  <si>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</si>
  <si>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</si>
  <si>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</si>
  <si>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</si>
  <si>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</si>
  <si>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</si>
  <si>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</si>
  <si>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</si>
  <si>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</si>
  <si>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</si>
  <si>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</si>
  <si>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</si>
  <si>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</si>
  <si>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</si>
  <si>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</si>
  <si>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</si>
  <si>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3272 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</si>
  <si>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Отчет о деятельности по управлению многоквартирным домом по адресу: г. Псков, ул. Труда, д. 57</t>
  </si>
  <si>
    <t>Общество с ограниченной ответственностью управляющая организация "Жилой Квартал №1"</t>
  </si>
  <si>
    <t>руб.</t>
  </si>
  <si>
    <t>3. Стоимость услуг по управлению многоквартирным домом, оказанных за отчетный период: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</si>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</sst>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53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54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52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3272</v>
      </c>
      <c r="F21" s="6">
        <f>D21*E21</f>
        <v>249326.40000000002</v>
      </c>
      <c r="G21" s="13">
        <v>3272</v>
      </c>
      <c r="H21" s="6">
        <f>G21*D21</f>
        <v>249326.40000000002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3272</v>
      </c>
      <c r="F22" s="6">
        <f t="shared" ref="F22:F27" si="0">D22*E22</f>
        <v>113211.20000000001</v>
      </c>
      <c r="G22" s="13">
        <v>3272</v>
      </c>
      <c r="H22" s="6">
        <f t="shared" ref="H22:H27" si="1">G22*D22</f>
        <v>113211.20000000001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3272</v>
      </c>
      <c r="F23" s="6">
        <f t="shared" si="0"/>
        <v>115567.04000000001</v>
      </c>
      <c r="G23" s="13">
        <v>3272</v>
      </c>
      <c r="H23" s="6">
        <f t="shared" si="1"/>
        <v>115567.04000000001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3272</v>
      </c>
      <c r="F24" s="6">
        <f t="shared" si="0"/>
        <v>6282.24</v>
      </c>
      <c r="G24" s="13">
        <v>3272</v>
      </c>
      <c r="H24" s="6">
        <f t="shared" si="1"/>
        <v>6282.24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3272</v>
      </c>
      <c r="F25" s="6">
        <f t="shared" si="0"/>
        <v>9030.7200000000012</v>
      </c>
      <c r="G25" s="13">
        <v>3272</v>
      </c>
      <c r="H25" s="6">
        <f t="shared" si="1"/>
        <v>9030.7200000000012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3272</v>
      </c>
      <c r="F26" s="6">
        <f t="shared" si="0"/>
        <v>21595.200000000001</v>
      </c>
      <c r="G26" s="13">
        <v>3272</v>
      </c>
      <c r="H26" s="6">
        <f t="shared" si="1"/>
        <v>21595.200000000001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3272</v>
      </c>
      <c r="F27" s="6">
        <f t="shared" si="0"/>
        <v>33897.919999999998</v>
      </c>
      <c r="G27" s="13">
        <v>3272</v>
      </c>
      <c r="H27" s="6">
        <f t="shared" si="1"/>
        <v>33897.919999999998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548910.72</v>
      </c>
      <c r="G29" s="6" t="s">
        <v>14</v>
      </c>
      <c r="H29" s="6">
        <f t="shared" ref="H29" si="2">H21+H22+H23+H24+H25+H26+H27</f>
        <v>548910.72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1"/>
      <c r="C42" s="31"/>
      <c r="D42" s="31"/>
      <c r="E42" s="31"/>
      <c r="F42" s="31"/>
      <c r="G42" s="14">
        <v>194587.23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2</v>
      </c>
      <c r="C47" s="3">
        <v>0</v>
      </c>
      <c r="D47" s="29">
        <v>11395.72</v>
      </c>
      <c r="E47" s="28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79402.12</v>
      </c>
      <c r="D53" s="3">
        <v>766091.44</v>
      </c>
      <c r="E53" s="3">
        <v>777736.9</v>
      </c>
      <c r="F53" s="3">
        <f>C53+D53-E53</f>
        <v>67756.659999999916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2026-03-16T08:05:01Z</dcterms:modified>
</cp:coreProperties>
</file>